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33" documentId="13_ncr:1_{FE8EE0F4-7C3B-47A0-AC87-5DE3925B8886}" xr6:coauthVersionLast="47" xr6:coauthVersionMax="47" xr10:uidLastSave="{B1F73535-651D-4AD4-892F-E62CCB30D375}"/>
  <bookViews>
    <workbookView xWindow="-108" yWindow="-108" windowWidth="23256" windowHeight="12456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F23" i="1" l="1"/>
  <c r="F36" i="1"/>
  <c r="F35" i="1"/>
  <c r="E34" i="1"/>
  <c r="F32" i="1"/>
  <c r="F31" i="1"/>
  <c r="F30" i="1"/>
  <c r="F29" i="1"/>
  <c r="F28" i="1"/>
  <c r="F27" i="1"/>
  <c r="F25" i="1"/>
  <c r="F24" i="1"/>
  <c r="E20" i="1"/>
  <c r="B20" i="1"/>
  <c r="F14" i="1"/>
  <c r="F13" i="1"/>
  <c r="F12" i="1"/>
  <c r="F11" i="1"/>
  <c r="F10" i="1"/>
  <c r="D9" i="1"/>
  <c r="C9" i="1"/>
  <c r="F7" i="1"/>
  <c r="F6" i="1"/>
  <c r="F5" i="1"/>
  <c r="B4" i="1"/>
  <c r="E38" i="1" l="1"/>
  <c r="F9" i="1"/>
  <c r="C20" i="1"/>
  <c r="F4" i="1"/>
  <c r="D20" i="1"/>
  <c r="F34" i="1"/>
  <c r="F22" i="1"/>
  <c r="B22" i="1"/>
  <c r="D38" i="1" l="1"/>
  <c r="B38" i="1"/>
  <c r="F20" i="1"/>
  <c r="C38" i="1"/>
  <c r="F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<sst xmlns="http://schemas.openxmlformats.org/spreadsheetml/2006/main" count="36" uniqueCount="26">
  <si>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</si>
  <si>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</si>
  <si>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</si>
  <si>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</si>
  <si>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</si>
  <si>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</si>
  <si>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</si>
  <si>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</si>
  <si>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</si>
  <si>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</si>
  <si>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</si>
  <si>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</si>
  <si>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</si>
  <si>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</si>
  <si>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</si>
  <si>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</si>
  <si>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</si>
  <si>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</si>
  <si>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</si>
  <si>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</si>
  <si>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</si>
  <si>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</si>
  <si>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</si>
  <si>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</si>
  <si>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</si>
  <si>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Municipio de León
Estado de Variación en la Hacienda Pública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</si>
</sst>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167" fontId="2" fillId="0" borderId="4" xfId="17" applyNumberFormat="1" applyFont="1" applyBorder="1" applyProtection="1">
      <protection locked="0"/>
    </xf>
    <xf numFmtId="167" fontId="2" fillId="3" borderId="4" xfId="17" applyNumberFormat="1" applyFont="1" applyFill="1" applyBorder="1" applyAlignment="1">
      <alignment horizontal="center" vertical="center" wrapText="1"/>
    </xf>
    <xf numFmtId="167" fontId="3" fillId="0" borderId="4" xfId="17" applyNumberFormat="1" applyFont="1" applyBorder="1" applyProtection="1">
      <protection locked="0"/>
    </xf>
    <xf numFmtId="167" fontId="2" fillId="0" borderId="4" xfId="17" applyNumberFormat="1" applyFont="1" applyFill="1" applyBorder="1" applyAlignment="1">
      <alignment horizontal="center" vertical="center" wrapText="1"/>
    </xf>
    <xf numFmtId="167" fontId="3" fillId="0" borderId="4" xfId="17" applyNumberFormat="1" applyFont="1" applyBorder="1" applyAlignment="1" applyProtection="1">
      <alignment vertical="top"/>
      <protection locked="0"/>
    </xf>
    <xf numFmtId="167" fontId="3" fillId="0" borderId="4" xfId="17" applyNumberFormat="1" applyFont="1" applyBorder="1" applyAlignment="1">
      <alignment horizontal="center" vertical="center" wrapText="1"/>
    </xf>
    <xf numFmtId="167" fontId="3" fillId="0" borderId="4" xfId="17" applyNumberFormat="1" applyFont="1" applyFill="1" applyBorder="1" applyAlignment="1">
      <alignment horizontal="center" vertical="center" wrapText="1"/>
    </xf>
    <xf numFmtId="167" fontId="2" fillId="0" borderId="4" xfId="17" applyNumberFormat="1" applyFont="1" applyBorder="1" applyAlignment="1" applyProtection="1">
      <alignment vertical="center"/>
      <protection locked="0"/>
    </xf>
    <xf numFmtId="43" fontId="3" fillId="0" borderId="0" xfId="17" applyFont="1" applyAlignment="1" applyProtection="1">
      <alignment vertical="top"/>
      <protection locked="0"/>
    </xf>
    <xf numFmtId="43" fontId="3" fillId="0" borderId="0" xfId="17" applyFont="1" applyAlignment="1" applyProtection="1">
      <alignment vertical="top" wrapText="1"/>
      <protection locked="0"/>
    </xf>
    <xf numFmtId="43" fontId="3" fillId="0" borderId="0" xfId="9" applyNumberFormat="1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45</xdr:row>
      <xdr:rowOff>91440</xdr:rowOff>
    </xdr:from>
    <xdr:to>
      <xdr:col>4</xdr:col>
      <xdr:colOff>975360</xdr:colOff>
      <xdr:row>52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809878-99A7-45FA-AA06-439F41A2E424}"/>
            </a:ext>
          </a:extLst>
        </xdr:cNvPr>
        <xdr:cNvSpPr txBox="1"/>
      </xdr:nvSpPr>
      <xdr:spPr>
        <a:xfrm>
          <a:off x="381000" y="7414260"/>
          <a:ext cx="7200900" cy="872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showGridLines="0" tabSelected="1" zoomScaleNormal="100" workbookViewId="0">
      <selection activeCell="M2" sqref="M2"/>
    </sheetView>
  </sheetViews>
  <sheetFormatPr baseColWidth="10" defaultColWidth="12" defaultRowHeight="10.199999999999999" x14ac:dyDescent="0.2"/>
  <cols>
    <col min="1" max="1" width="61.7109375" style="5" customWidth="1"/>
    <col min="2" max="5" width="20.7109375" style="3" customWidth="1"/>
    <col min="6" max="6" width="18.28515625" style="3" customWidth="1"/>
    <col min="7" max="7" width="12" style="4"/>
    <col min="8" max="8" width="17.5703125" style="23" bestFit="1" customWidth="1"/>
    <col min="9" max="10" width="17.5703125" style="4" bestFit="1" customWidth="1"/>
    <col min="11" max="16384" width="12" style="4"/>
  </cols>
  <sheetData>
    <row r="1" spans="1:10" ht="45" customHeight="1" x14ac:dyDescent="0.2">
      <c r="A1" s="26" t="s">
        <v>25</v>
      </c>
      <c r="B1" s="27"/>
      <c r="C1" s="27"/>
      <c r="D1" s="27"/>
      <c r="E1" s="27"/>
      <c r="F1" s="28"/>
    </row>
    <row r="2" spans="1:10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H2" s="24"/>
    </row>
    <row r="3" spans="1:10" s="5" customFormat="1" ht="11.25" customHeight="1" x14ac:dyDescent="0.2">
      <c r="A3" s="8"/>
      <c r="B3" s="9"/>
      <c r="C3" s="9"/>
      <c r="D3" s="9"/>
      <c r="E3" s="9"/>
      <c r="F3" s="9"/>
      <c r="H3" s="24"/>
    </row>
    <row r="4" spans="1:10" ht="11.25" customHeight="1" x14ac:dyDescent="0.2">
      <c r="A4" s="10" t="s">
        <v>6</v>
      </c>
      <c r="B4" s="15">
        <f>+SUM(B5:B7)</f>
        <v>18704119902.470001</v>
      </c>
      <c r="C4" s="16"/>
      <c r="D4" s="16"/>
      <c r="E4" s="16"/>
      <c r="F4" s="15">
        <f>+SUM(F5:F7)</f>
        <v>18704119902.470001</v>
      </c>
      <c r="I4" s="25"/>
      <c r="J4" s="25"/>
    </row>
    <row r="5" spans="1:10" ht="11.25" customHeight="1" x14ac:dyDescent="0.2">
      <c r="A5" s="11" t="s">
        <v>7</v>
      </c>
      <c r="B5" s="17">
        <v>15676364566.26</v>
      </c>
      <c r="C5" s="16"/>
      <c r="D5" s="16"/>
      <c r="E5" s="16"/>
      <c r="F5" s="15">
        <f>+SUM(B5:E5)</f>
        <v>15676364566.26</v>
      </c>
      <c r="I5" s="25"/>
      <c r="J5" s="25"/>
    </row>
    <row r="6" spans="1:10" ht="11.25" customHeight="1" x14ac:dyDescent="0.2">
      <c r="A6" s="11" t="s">
        <v>8</v>
      </c>
      <c r="B6" s="17">
        <v>3027755336.21</v>
      </c>
      <c r="C6" s="16"/>
      <c r="D6" s="16"/>
      <c r="E6" s="16"/>
      <c r="F6" s="15">
        <f t="shared" ref="F6:F7" si="0">+SUM(B6:E6)</f>
        <v>3027755336.21</v>
      </c>
      <c r="I6" s="25"/>
      <c r="J6" s="25"/>
    </row>
    <row r="7" spans="1:10" ht="11.25" customHeight="1" x14ac:dyDescent="0.2">
      <c r="A7" s="11" t="s">
        <v>9</v>
      </c>
      <c r="B7" s="17">
        <v>0</v>
      </c>
      <c r="C7" s="16"/>
      <c r="D7" s="16"/>
      <c r="E7" s="16"/>
      <c r="F7" s="15">
        <f t="shared" si="0"/>
        <v>0</v>
      </c>
      <c r="I7" s="25"/>
      <c r="J7" s="25"/>
    </row>
    <row r="8" spans="1:10" ht="11.25" customHeight="1" x14ac:dyDescent="0.2">
      <c r="A8" s="12"/>
      <c r="B8" s="20"/>
      <c r="C8" s="20"/>
      <c r="D8" s="20"/>
      <c r="E8" s="20"/>
      <c r="F8" s="20"/>
      <c r="I8" s="25"/>
      <c r="J8" s="25"/>
    </row>
    <row r="9" spans="1:10" ht="11.25" customHeight="1" x14ac:dyDescent="0.2">
      <c r="A9" s="10" t="s">
        <v>10</v>
      </c>
      <c r="B9" s="16"/>
      <c r="C9" s="15">
        <f>+SUM(C10:C14)</f>
        <v>-474786897.15999985</v>
      </c>
      <c r="D9" s="15">
        <f>+SUM(D10:D14)</f>
        <v>1557657429.2799988</v>
      </c>
      <c r="E9" s="16"/>
      <c r="F9" s="15">
        <f>+SUM(F10:F14)</f>
        <v>1082870532.1199989</v>
      </c>
      <c r="I9" s="25"/>
      <c r="J9" s="25"/>
    </row>
    <row r="10" spans="1:10" ht="11.25" customHeight="1" x14ac:dyDescent="0.2">
      <c r="A10" s="11" t="s">
        <v>11</v>
      </c>
      <c r="B10" s="16"/>
      <c r="C10" s="16"/>
      <c r="D10" s="17">
        <v>1557657429.2799988</v>
      </c>
      <c r="E10" s="16"/>
      <c r="F10" s="15">
        <f>+SUM(B10:E10)</f>
        <v>1557657429.2799988</v>
      </c>
      <c r="I10" s="25"/>
      <c r="J10" s="25"/>
    </row>
    <row r="11" spans="1:10" ht="11.25" customHeight="1" x14ac:dyDescent="0.2">
      <c r="A11" s="11" t="s">
        <v>12</v>
      </c>
      <c r="B11" s="16"/>
      <c r="C11" s="17">
        <v>-477530391.41999984</v>
      </c>
      <c r="D11" s="16"/>
      <c r="E11" s="16"/>
      <c r="F11" s="15">
        <f t="shared" ref="F11:F14" si="1">+SUM(B11:E11)</f>
        <v>-477530391.41999984</v>
      </c>
      <c r="I11" s="25"/>
      <c r="J11" s="25"/>
    </row>
    <row r="12" spans="1:10" ht="11.25" customHeight="1" x14ac:dyDescent="0.2">
      <c r="A12" s="11" t="s">
        <v>13</v>
      </c>
      <c r="B12" s="16"/>
      <c r="C12" s="17">
        <v>2743494.26</v>
      </c>
      <c r="D12" s="16"/>
      <c r="E12" s="16"/>
      <c r="F12" s="15">
        <f t="shared" si="1"/>
        <v>2743494.26</v>
      </c>
      <c r="I12" s="25"/>
      <c r="J12" s="25"/>
    </row>
    <row r="13" spans="1:10" ht="11.25" customHeight="1" x14ac:dyDescent="0.2">
      <c r="A13" s="11" t="s">
        <v>14</v>
      </c>
      <c r="B13" s="16"/>
      <c r="C13" s="17">
        <v>0</v>
      </c>
      <c r="D13" s="16"/>
      <c r="E13" s="16"/>
      <c r="F13" s="15">
        <f t="shared" si="1"/>
        <v>0</v>
      </c>
      <c r="I13" s="25"/>
      <c r="J13" s="25"/>
    </row>
    <row r="14" spans="1:10" ht="11.25" customHeight="1" x14ac:dyDescent="0.2">
      <c r="A14" s="11" t="s">
        <v>15</v>
      </c>
      <c r="B14" s="16"/>
      <c r="C14" s="17">
        <v>0</v>
      </c>
      <c r="D14" s="16"/>
      <c r="E14" s="16"/>
      <c r="F14" s="15">
        <f t="shared" si="1"/>
        <v>0</v>
      </c>
      <c r="I14" s="25"/>
      <c r="J14" s="25"/>
    </row>
    <row r="15" spans="1:10" ht="11.25" customHeight="1" x14ac:dyDescent="0.2">
      <c r="A15" s="12"/>
      <c r="B15" s="20"/>
      <c r="C15" s="20"/>
      <c r="D15" s="20"/>
      <c r="E15" s="20"/>
      <c r="F15" s="20"/>
      <c r="I15" s="25"/>
      <c r="J15" s="25"/>
    </row>
    <row r="16" spans="1:10" ht="20.399999999999999" x14ac:dyDescent="0.2">
      <c r="A16" s="10" t="s">
        <v>16</v>
      </c>
      <c r="B16" s="16"/>
      <c r="C16" s="16"/>
      <c r="D16" s="16"/>
      <c r="E16" s="15">
        <v>0</v>
      </c>
      <c r="F16" s="15">
        <v>0</v>
      </c>
      <c r="I16" s="25"/>
      <c r="J16" s="25"/>
    </row>
    <row r="17" spans="1:10" ht="11.25" customHeight="1" x14ac:dyDescent="0.2">
      <c r="A17" s="11" t="s">
        <v>17</v>
      </c>
      <c r="B17" s="16"/>
      <c r="C17" s="16"/>
      <c r="D17" s="16"/>
      <c r="E17" s="17">
        <v>0</v>
      </c>
      <c r="F17" s="15">
        <v>0</v>
      </c>
      <c r="I17" s="25"/>
      <c r="J17" s="25"/>
    </row>
    <row r="18" spans="1:10" ht="11.25" customHeight="1" x14ac:dyDescent="0.2">
      <c r="A18" s="11" t="s">
        <v>18</v>
      </c>
      <c r="B18" s="16"/>
      <c r="C18" s="16"/>
      <c r="D18" s="16"/>
      <c r="E18" s="17">
        <v>0</v>
      </c>
      <c r="F18" s="15">
        <v>0</v>
      </c>
      <c r="I18" s="25"/>
      <c r="J18" s="25"/>
    </row>
    <row r="19" spans="1:10" ht="11.25" customHeight="1" x14ac:dyDescent="0.2">
      <c r="A19" s="12"/>
      <c r="B19" s="18"/>
      <c r="C19" s="18"/>
      <c r="D19" s="18"/>
      <c r="E19" s="21"/>
      <c r="F19" s="20"/>
      <c r="I19" s="25"/>
      <c r="J19" s="25"/>
    </row>
    <row r="20" spans="1:10" ht="11.25" customHeight="1" x14ac:dyDescent="0.2">
      <c r="A20" s="10" t="s">
        <v>19</v>
      </c>
      <c r="B20" s="15">
        <f>+B4+B9+B16</f>
        <v>18704119902.470001</v>
      </c>
      <c r="C20" s="15">
        <f>+C4+C9+C16</f>
        <v>-474786897.15999985</v>
      </c>
      <c r="D20" s="15">
        <f>+D4+D9+D16</f>
        <v>1557657429.2799988</v>
      </c>
      <c r="E20" s="15">
        <f>+E4+E9+E16</f>
        <v>0</v>
      </c>
      <c r="F20" s="15">
        <f>+F4+F9+F16</f>
        <v>19786990434.59</v>
      </c>
      <c r="I20" s="25"/>
      <c r="J20" s="25"/>
    </row>
    <row r="21" spans="1:10" ht="11.25" customHeight="1" x14ac:dyDescent="0.2">
      <c r="A21" s="13"/>
      <c r="B21" s="20"/>
      <c r="C21" s="20"/>
      <c r="D21" s="20"/>
      <c r="E21" s="20"/>
      <c r="F21" s="20"/>
      <c r="I21" s="25"/>
      <c r="J21" s="25"/>
    </row>
    <row r="22" spans="1:10" ht="20.399999999999999" x14ac:dyDescent="0.2">
      <c r="A22" s="10" t="s">
        <v>20</v>
      </c>
      <c r="B22" s="15">
        <f>+SUM(B23:B25)</f>
        <v>614282883.71999931</v>
      </c>
      <c r="C22" s="16"/>
      <c r="D22" s="16"/>
      <c r="E22" s="16"/>
      <c r="F22" s="15">
        <f>+SUM(F23:F25)</f>
        <v>614282883.71999931</v>
      </c>
      <c r="I22" s="25"/>
      <c r="J22" s="25"/>
    </row>
    <row r="23" spans="1:10" ht="11.25" customHeight="1" x14ac:dyDescent="0.2">
      <c r="A23" s="11" t="s">
        <v>7</v>
      </c>
      <c r="B23" s="17">
        <v>-67385.280000686646</v>
      </c>
      <c r="C23" s="16"/>
      <c r="D23" s="16"/>
      <c r="E23" s="16"/>
      <c r="F23" s="15">
        <f>+SUM(B23:E23)</f>
        <v>-67385.280000686646</v>
      </c>
      <c r="I23" s="25"/>
      <c r="J23" s="25"/>
    </row>
    <row r="24" spans="1:10" ht="11.25" customHeight="1" x14ac:dyDescent="0.2">
      <c r="A24" s="11" t="s">
        <v>8</v>
      </c>
      <c r="B24" s="17">
        <v>614350269</v>
      </c>
      <c r="C24" s="16"/>
      <c r="D24" s="16"/>
      <c r="E24" s="16"/>
      <c r="F24" s="15">
        <f t="shared" ref="F24:F25" si="2">+SUM(B24:E24)</f>
        <v>614350269</v>
      </c>
      <c r="I24" s="25"/>
      <c r="J24" s="25"/>
    </row>
    <row r="25" spans="1:10" ht="11.25" customHeight="1" x14ac:dyDescent="0.2">
      <c r="A25" s="11" t="s">
        <v>9</v>
      </c>
      <c r="B25" s="17">
        <v>0</v>
      </c>
      <c r="C25" s="16"/>
      <c r="D25" s="16"/>
      <c r="E25" s="16"/>
      <c r="F25" s="15">
        <f t="shared" si="2"/>
        <v>0</v>
      </c>
      <c r="I25" s="25"/>
      <c r="J25" s="25"/>
    </row>
    <row r="26" spans="1:10" ht="11.25" customHeight="1" x14ac:dyDescent="0.2">
      <c r="A26" s="12"/>
      <c r="B26" s="20"/>
      <c r="C26" s="20"/>
      <c r="D26" s="20"/>
      <c r="E26" s="20"/>
      <c r="F26" s="20"/>
      <c r="I26" s="25"/>
      <c r="J26" s="25"/>
    </row>
    <row r="27" spans="1:10" ht="20.399999999999999" x14ac:dyDescent="0.2">
      <c r="A27" s="10" t="s">
        <v>21</v>
      </c>
      <c r="B27" s="16"/>
      <c r="C27" s="15">
        <f>+C29</f>
        <v>735887110.91999984</v>
      </c>
      <c r="D27" s="15">
        <f>+SUM(D28:D32)</f>
        <v>-505452093.47999954</v>
      </c>
      <c r="E27" s="16"/>
      <c r="F27" s="15">
        <f>+SUM(B27:E27)</f>
        <v>230435017.4400003</v>
      </c>
      <c r="I27" s="25"/>
      <c r="J27" s="25"/>
    </row>
    <row r="28" spans="1:10" ht="11.25" customHeight="1" x14ac:dyDescent="0.2">
      <c r="A28" s="11" t="s">
        <v>11</v>
      </c>
      <c r="B28" s="16"/>
      <c r="C28" s="16"/>
      <c r="D28" s="17">
        <v>1052205335.7999992</v>
      </c>
      <c r="E28" s="16"/>
      <c r="F28" s="15">
        <f t="shared" ref="F28:F32" si="3">+SUM(B28:E28)</f>
        <v>1052205335.7999992</v>
      </c>
      <c r="I28" s="25"/>
      <c r="J28" s="25"/>
    </row>
    <row r="29" spans="1:10" ht="11.25" customHeight="1" x14ac:dyDescent="0.2">
      <c r="A29" s="11" t="s">
        <v>12</v>
      </c>
      <c r="B29" s="16"/>
      <c r="C29" s="17">
        <v>735887110.91999984</v>
      </c>
      <c r="D29" s="17">
        <v>-1557657429.2799988</v>
      </c>
      <c r="E29" s="16"/>
      <c r="F29" s="15">
        <f t="shared" si="3"/>
        <v>-821770318.35999894</v>
      </c>
      <c r="I29" s="25"/>
      <c r="J29" s="25"/>
    </row>
    <row r="30" spans="1:10" ht="11.25" customHeight="1" x14ac:dyDescent="0.2">
      <c r="A30" s="11" t="s">
        <v>13</v>
      </c>
      <c r="B30" s="16"/>
      <c r="C30" s="16"/>
      <c r="D30" s="19">
        <v>0</v>
      </c>
      <c r="E30" s="16"/>
      <c r="F30" s="15">
        <f t="shared" si="3"/>
        <v>0</v>
      </c>
      <c r="I30" s="25"/>
      <c r="J30" s="25"/>
    </row>
    <row r="31" spans="1:10" ht="11.25" customHeight="1" x14ac:dyDescent="0.2">
      <c r="A31" s="11" t="s">
        <v>14</v>
      </c>
      <c r="B31" s="16"/>
      <c r="C31" s="16"/>
      <c r="D31" s="19">
        <v>0</v>
      </c>
      <c r="E31" s="16"/>
      <c r="F31" s="15">
        <f t="shared" si="3"/>
        <v>0</v>
      </c>
      <c r="I31" s="25"/>
      <c r="J31" s="25"/>
    </row>
    <row r="32" spans="1:10" ht="11.25" customHeight="1" x14ac:dyDescent="0.2">
      <c r="A32" s="11" t="s">
        <v>15</v>
      </c>
      <c r="B32" s="16"/>
      <c r="C32" s="16"/>
      <c r="D32" s="19">
        <v>0</v>
      </c>
      <c r="E32" s="16"/>
      <c r="F32" s="15">
        <f t="shared" si="3"/>
        <v>0</v>
      </c>
      <c r="I32" s="25"/>
      <c r="J32" s="25"/>
    </row>
    <row r="33" spans="1:10" ht="11.25" customHeight="1" x14ac:dyDescent="0.2">
      <c r="A33" s="12"/>
      <c r="B33" s="20"/>
      <c r="C33" s="20"/>
      <c r="D33" s="20"/>
      <c r="E33" s="20"/>
      <c r="F33" s="20"/>
      <c r="I33" s="25"/>
      <c r="J33" s="25"/>
    </row>
    <row r="34" spans="1:10" ht="20.399999999999999" x14ac:dyDescent="0.2">
      <c r="A34" s="10" t="s">
        <v>22</v>
      </c>
      <c r="B34" s="16"/>
      <c r="C34" s="16"/>
      <c r="D34" s="16"/>
      <c r="E34" s="15">
        <f>+SUM(E35:E36)</f>
        <v>0</v>
      </c>
      <c r="F34" s="15">
        <f>+SUM(B34:E34)</f>
        <v>0</v>
      </c>
      <c r="I34" s="25"/>
      <c r="J34" s="25"/>
    </row>
    <row r="35" spans="1:10" ht="11.25" customHeight="1" x14ac:dyDescent="0.2">
      <c r="A35" s="11" t="s">
        <v>17</v>
      </c>
      <c r="B35" s="16"/>
      <c r="C35" s="16"/>
      <c r="D35" s="16"/>
      <c r="E35" s="17">
        <v>0</v>
      </c>
      <c r="F35" s="15">
        <f t="shared" ref="F35:F36" si="4">+SUM(B35:E35)</f>
        <v>0</v>
      </c>
      <c r="I35" s="25"/>
      <c r="J35" s="25"/>
    </row>
    <row r="36" spans="1:10" ht="11.25" customHeight="1" x14ac:dyDescent="0.2">
      <c r="A36" s="11" t="s">
        <v>18</v>
      </c>
      <c r="B36" s="16"/>
      <c r="C36" s="16"/>
      <c r="D36" s="16"/>
      <c r="E36" s="17">
        <v>0</v>
      </c>
      <c r="F36" s="15">
        <f t="shared" si="4"/>
        <v>0</v>
      </c>
      <c r="I36" s="25"/>
      <c r="J36" s="25"/>
    </row>
    <row r="37" spans="1:10" ht="11.25" customHeight="1" x14ac:dyDescent="0.2">
      <c r="A37" s="12"/>
      <c r="B37" s="20"/>
      <c r="C37" s="20"/>
      <c r="D37" s="20"/>
      <c r="E37" s="20"/>
      <c r="F37" s="20"/>
      <c r="I37" s="25"/>
      <c r="J37" s="25"/>
    </row>
    <row r="38" spans="1:10" ht="11.25" customHeight="1" x14ac:dyDescent="0.2">
      <c r="A38" s="10" t="s">
        <v>23</v>
      </c>
      <c r="B38" s="22">
        <f>+B20+B22+B27</f>
        <v>19318402786.190002</v>
      </c>
      <c r="C38" s="22">
        <f>+C20+C22+C27</f>
        <v>261100213.75999999</v>
      </c>
      <c r="D38" s="22">
        <f>+D20+D22+D27</f>
        <v>1052205335.7999992</v>
      </c>
      <c r="E38" s="22">
        <f>+E20+E22+E27</f>
        <v>0</v>
      </c>
      <c r="F38" s="22">
        <f>+F20+F22+F27</f>
        <v>20631708335.749996</v>
      </c>
      <c r="I38" s="25"/>
      <c r="J38" s="25"/>
    </row>
    <row r="39" spans="1:10" x14ac:dyDescent="0.2">
      <c r="A39" s="1"/>
      <c r="B39" s="2"/>
      <c r="C39" s="2"/>
      <c r="D39" s="2"/>
      <c r="E39" s="2"/>
      <c r="F39" s="2"/>
    </row>
    <row r="40" spans="1:10" ht="13.2" x14ac:dyDescent="0.2">
      <c r="A40" s="14" t="s">
        <v>24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9" orientation="landscape" r:id="rId1"/>
  <ignoredErrors>
    <ignoredError sqref="F4 B5:F22 B4 B26:F26 C23:F23 C24:F25 B33:F38 B29 E29:F29 B28:C28 E28:F28 B30:C32 E30:F32 B27 E27:F2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F95F1-8DD1-47F4-B2E1-F5433F0CA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cp:lastPrinted>2025-01-23T22:38:45Z</cp:lastPrinted>
  <dcterms:created xsi:type="dcterms:W3CDTF">2012-12-11T20:30:33Z</dcterms:created>
  <dcterms:modified xsi:type="dcterms:W3CDTF">2025-01-23T22:39:39Z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